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1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19" i="1"/>
  <c r="L100" i="1"/>
  <c r="H81" i="1"/>
  <c r="L43" i="1"/>
  <c r="L24" i="1"/>
  <c r="F81" i="1"/>
  <c r="L62" i="1"/>
  <c r="L138" i="1"/>
  <c r="L81" i="1"/>
  <c r="L157" i="1"/>
  <c r="J62" i="1"/>
  <c r="F100" i="1"/>
  <c r="G62" i="1"/>
  <c r="I62" i="1"/>
  <c r="G81" i="1"/>
  <c r="I81" i="1"/>
  <c r="J195" i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I119" i="1"/>
  <c r="H119" i="1"/>
  <c r="G119" i="1"/>
  <c r="J119" i="1"/>
  <c r="I100" i="1"/>
  <c r="H100" i="1"/>
  <c r="G100" i="1"/>
  <c r="J100" i="1"/>
  <c r="J81" i="1"/>
  <c r="H62" i="1"/>
  <c r="F62" i="1"/>
  <c r="H43" i="1"/>
  <c r="I43" i="1"/>
  <c r="G43" i="1"/>
  <c r="J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<sst xmlns="http://schemas.openxmlformats.org/spreadsheetml/2006/main" count="384" uniqueCount="142">
  <si>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</si>
  <si>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</si>
  <si>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</si>
  <si>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</si>
  <si>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</si>
  <si>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</si>
  <si>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</si>
  <si>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</si>
  <si>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</si>
  <si>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</si>
  <si>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</si>
  <si>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</si>
  <si>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</si>
  <si>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</si>
  <si>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</si>
  <si>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</si>
  <si>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</si>
  <si>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</si>
  <si>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</si>
  <si>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</si>
  <si>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</si>
  <si>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</si>
  <si>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</si>
  <si>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</si>
  <si>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</si>
  <si>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</si>
  <si>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</si>
  <si>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</si>
  <si>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</si>
  <si>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</si>
  <si>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</si>
  <si>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</si>
  <si>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</si>
  <si>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</si>
  <si>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</si>
  <si>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</si>
  <si>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</si>
  <si>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</si>
  <si>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</si>
  <si>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на курином б-не со сметанной</t>
  </si>
  <si>
    <t>Макароны отварные с маслом</t>
  </si>
  <si>
    <t>Курица порционная</t>
  </si>
  <si>
    <t>Чай</t>
  </si>
  <si>
    <t>Батон</t>
  </si>
  <si>
    <t>Хлеб черный</t>
  </si>
  <si>
    <t>Суп гороховый на курином бульоне</t>
  </si>
  <si>
    <t>13.50</t>
  </si>
  <si>
    <t>Гуляш из говядины</t>
  </si>
  <si>
    <t>42.88</t>
  </si>
  <si>
    <t>Гречка отварная</t>
  </si>
  <si>
    <t>7.740</t>
  </si>
  <si>
    <t>Компот из с/ф</t>
  </si>
  <si>
    <t>1.640</t>
  </si>
  <si>
    <t>3.430</t>
  </si>
  <si>
    <t>Хлеб</t>
  </si>
  <si>
    <t>1.310</t>
  </si>
  <si>
    <t>Яблоко</t>
  </si>
  <si>
    <t>24.50</t>
  </si>
  <si>
    <t>Суп вермишелевый на курином бульоне</t>
  </si>
  <si>
    <t>14.99</t>
  </si>
  <si>
    <t>Овощное рагу с говядиной</t>
  </si>
  <si>
    <t>Сок</t>
  </si>
  <si>
    <t>65.08</t>
  </si>
  <si>
    <t>10.190</t>
  </si>
  <si>
    <t>Суп картофельный с фасолью с мясом кур</t>
  </si>
  <si>
    <t>15.00</t>
  </si>
  <si>
    <t>Котлета куриная</t>
  </si>
  <si>
    <t>48.81</t>
  </si>
  <si>
    <t>Рис отварной</t>
  </si>
  <si>
    <t>12.020</t>
  </si>
  <si>
    <t>Кофейный напиток</t>
  </si>
  <si>
    <t>14.43</t>
  </si>
  <si>
    <t>Нарезка из свежих огурцов</t>
  </si>
  <si>
    <t>6.000</t>
  </si>
  <si>
    <t>Суп рассольник на курином б-не</t>
  </si>
  <si>
    <t>14.95</t>
  </si>
  <si>
    <t>Рыба тушеная с овощами</t>
  </si>
  <si>
    <t>40.790</t>
  </si>
  <si>
    <t>Картофельное пюре</t>
  </si>
  <si>
    <t>11.840</t>
  </si>
  <si>
    <t>Молоко</t>
  </si>
  <si>
    <t>16.680</t>
  </si>
  <si>
    <t>Борщ из свежей капусты на курином б-не со сметанной</t>
  </si>
  <si>
    <t>20.87</t>
  </si>
  <si>
    <t>Тефтели мясные</t>
  </si>
  <si>
    <t>57.340</t>
  </si>
  <si>
    <t>8.550</t>
  </si>
  <si>
    <t>3.500</t>
  </si>
  <si>
    <t>Суп гороховый на курином б-не</t>
  </si>
  <si>
    <t>Фрукты свежие</t>
  </si>
  <si>
    <t>Суп вермишелевый на курином б-не</t>
  </si>
  <si>
    <t>Котлета рыбная</t>
  </si>
  <si>
    <t>16.67</t>
  </si>
  <si>
    <t>46.72</t>
  </si>
  <si>
    <t>16.68</t>
  </si>
  <si>
    <t>Щи из свежей капусты на мясном б-не со сметанной</t>
  </si>
  <si>
    <t>Плов с куриным мясом</t>
  </si>
  <si>
    <t>21.21</t>
  </si>
  <si>
    <t>52.37</t>
  </si>
  <si>
    <t>Огурец свежий (порционно)</t>
  </si>
  <si>
    <t>Суп рассольник "Ленинградский" на курином б-не</t>
  </si>
  <si>
    <t>Жаркое по-домашнему</t>
  </si>
  <si>
    <t>23.110</t>
  </si>
  <si>
    <t>57.65</t>
  </si>
  <si>
    <t>17.96</t>
  </si>
  <si>
    <t>42.29</t>
  </si>
  <si>
    <t>6.570</t>
  </si>
  <si>
    <t>21.80</t>
  </si>
  <si>
    <t>директор</t>
  </si>
  <si>
    <t>О.А.Конев</t>
  </si>
  <si>
    <t>Каша манная молочная</t>
  </si>
  <si>
    <t>17.49</t>
  </si>
  <si>
    <t>Какао</t>
  </si>
  <si>
    <t>12.710</t>
  </si>
  <si>
    <t>9.800</t>
  </si>
  <si>
    <t>Омлет</t>
  </si>
  <si>
    <t>26.64</t>
  </si>
  <si>
    <t>2.360</t>
  </si>
  <si>
    <t>Батон с сыром</t>
  </si>
  <si>
    <t>9.360</t>
  </si>
  <si>
    <t>Каша рисовая молочная</t>
  </si>
  <si>
    <t>24.930</t>
  </si>
  <si>
    <t>40/10</t>
  </si>
  <si>
    <t>13.430</t>
  </si>
  <si>
    <t>Макароны отварные с сыром</t>
  </si>
  <si>
    <t>22.670</t>
  </si>
  <si>
    <t>13.620</t>
  </si>
  <si>
    <t>3.710</t>
  </si>
  <si>
    <t>Каша пшенная молочная</t>
  </si>
  <si>
    <t>16.400</t>
  </si>
  <si>
    <t>12.640</t>
  </si>
  <si>
    <t>10.960</t>
  </si>
  <si>
    <t>8.150</t>
  </si>
  <si>
    <t>17.170</t>
  </si>
  <si>
    <t>14.680</t>
  </si>
  <si>
    <t>Яйцо</t>
  </si>
  <si>
    <t>9.200</t>
  </si>
  <si>
    <t>2.870</t>
  </si>
  <si>
    <t>Выпечка</t>
  </si>
  <si>
    <t>Оладьи с повидлом</t>
  </si>
  <si>
    <t>26.29</t>
  </si>
  <si>
    <t>26.640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</si>
</sst>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5" sqref="L1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108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110</v>
      </c>
      <c r="F6" s="40">
        <v>200</v>
      </c>
      <c r="G6" s="40">
        <v>14</v>
      </c>
      <c r="H6" s="40">
        <v>71</v>
      </c>
      <c r="I6" s="40">
        <v>43</v>
      </c>
      <c r="J6" s="40">
        <v>396</v>
      </c>
      <c r="K6" s="41">
        <v>185</v>
      </c>
      <c r="L6" s="40" t="s">
        <v>111</v>
      </c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112</v>
      </c>
      <c r="F8" s="43">
        <v>200</v>
      </c>
      <c r="G8" s="43">
        <v>3</v>
      </c>
      <c r="H8" s="43">
        <v>3</v>
      </c>
      <c r="I8" s="43">
        <v>19</v>
      </c>
      <c r="J8" s="43">
        <v>104</v>
      </c>
      <c r="K8" s="44">
        <v>397</v>
      </c>
      <c r="L8" s="51" t="s">
        <v>113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4</v>
      </c>
      <c r="H9" s="43">
        <v>5</v>
      </c>
      <c r="I9" s="43">
        <v>21</v>
      </c>
      <c r="J9" s="43">
        <v>115</v>
      </c>
      <c r="K9" s="44"/>
      <c r="L9" s="43" t="s">
        <v>114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21</v>
      </c>
      <c r="H13" s="19">
        <f t="shared" si="0"/>
        <v>79</v>
      </c>
      <c r="I13" s="19">
        <f t="shared" si="0"/>
        <v>83</v>
      </c>
      <c r="J13" s="19">
        <f t="shared" si="0"/>
        <v>615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2</v>
      </c>
      <c r="H15" s="43">
        <v>5</v>
      </c>
      <c r="I15" s="43">
        <v>8</v>
      </c>
      <c r="J15" s="43">
        <v>86</v>
      </c>
      <c r="K15" s="44">
        <v>88</v>
      </c>
      <c r="L15" s="43" t="s">
        <v>104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5</v>
      </c>
      <c r="H16" s="43">
        <v>9</v>
      </c>
      <c r="I16" s="43">
        <v>34</v>
      </c>
      <c r="J16" s="43">
        <v>245</v>
      </c>
      <c r="K16" s="44">
        <v>203</v>
      </c>
      <c r="L16" s="51" t="s">
        <v>106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100</v>
      </c>
      <c r="G17" s="43">
        <v>15</v>
      </c>
      <c r="H17" s="43">
        <v>9</v>
      </c>
      <c r="I17" s="43">
        <v>0</v>
      </c>
      <c r="J17" s="43">
        <v>172</v>
      </c>
      <c r="K17" s="44"/>
      <c r="L17" s="43" t="s">
        <v>105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685</v>
      </c>
      <c r="L18" s="43" t="s">
        <v>52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45</v>
      </c>
      <c r="G19" s="43">
        <v>3</v>
      </c>
      <c r="H19" s="43">
        <v>0</v>
      </c>
      <c r="I19" s="43">
        <v>18</v>
      </c>
      <c r="J19" s="43">
        <v>96</v>
      </c>
      <c r="K19" s="44"/>
      <c r="L19" s="43" t="s">
        <v>53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2</v>
      </c>
      <c r="H20" s="43">
        <v>2</v>
      </c>
      <c r="I20" s="43">
        <v>8</v>
      </c>
      <c r="J20" s="43">
        <v>44</v>
      </c>
      <c r="K20" s="44"/>
      <c r="L20" s="43" t="s">
        <v>55</v>
      </c>
    </row>
    <row r="21" spans="1:12" ht="15" x14ac:dyDescent="0.25">
      <c r="A21" s="23"/>
      <c r="B21" s="15"/>
      <c r="C21" s="11"/>
      <c r="D21" s="6"/>
      <c r="E21" s="42" t="s">
        <v>89</v>
      </c>
      <c r="F21" s="43">
        <v>200</v>
      </c>
      <c r="G21" s="43">
        <v>0</v>
      </c>
      <c r="H21" s="43">
        <v>0</v>
      </c>
      <c r="I21" s="43">
        <v>10</v>
      </c>
      <c r="J21" s="43">
        <v>47</v>
      </c>
      <c r="K21" s="44"/>
      <c r="L21" s="43" t="s">
        <v>107</v>
      </c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93</v>
      </c>
      <c r="J23" s="19">
        <f t="shared" si="2"/>
        <v>748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1375</v>
      </c>
      <c r="G24" s="32">
        <f t="shared" ref="G24:J24" si="4">G13+G23</f>
        <v>48</v>
      </c>
      <c r="H24" s="32">
        <f t="shared" si="4"/>
        <v>104</v>
      </c>
      <c r="I24" s="32">
        <f t="shared" si="4"/>
        <v>176</v>
      </c>
      <c r="J24" s="32">
        <f t="shared" si="4"/>
        <v>1363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115</v>
      </c>
      <c r="F25" s="40">
        <v>200</v>
      </c>
      <c r="G25" s="40">
        <v>15</v>
      </c>
      <c r="H25" s="40">
        <v>36</v>
      </c>
      <c r="I25" s="40">
        <v>4</v>
      </c>
      <c r="J25" s="40">
        <v>314</v>
      </c>
      <c r="K25" s="41"/>
      <c r="L25" s="40" t="s">
        <v>116</v>
      </c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12</v>
      </c>
      <c r="H27" s="43">
        <v>16</v>
      </c>
      <c r="I27" s="43">
        <v>36</v>
      </c>
      <c r="J27" s="43">
        <v>43</v>
      </c>
      <c r="K27" s="44">
        <v>685</v>
      </c>
      <c r="L27" s="43" t="s">
        <v>52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2</v>
      </c>
      <c r="H28" s="43">
        <v>2</v>
      </c>
      <c r="I28" s="43">
        <v>8</v>
      </c>
      <c r="J28" s="43">
        <v>44</v>
      </c>
      <c r="K28" s="44"/>
      <c r="L28" s="43" t="s">
        <v>117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118</v>
      </c>
      <c r="F30" s="43" t="s">
        <v>122</v>
      </c>
      <c r="G30" s="43">
        <v>13</v>
      </c>
      <c r="H30" s="43">
        <v>16</v>
      </c>
      <c r="I30" s="43">
        <v>36</v>
      </c>
      <c r="J30" s="43">
        <v>325</v>
      </c>
      <c r="K30" s="44"/>
      <c r="L30" s="51" t="s">
        <v>119</v>
      </c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42</v>
      </c>
      <c r="H32" s="19">
        <f t="shared" ref="H32" si="7">SUM(H25:H31)</f>
        <v>70</v>
      </c>
      <c r="I32" s="19">
        <f t="shared" ref="I32" si="8">SUM(I25:I31)</f>
        <v>84</v>
      </c>
      <c r="J32" s="19">
        <f t="shared" ref="J32:L32" si="9">SUM(J25:J31)</f>
        <v>726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6</v>
      </c>
      <c r="H34" s="43">
        <v>5</v>
      </c>
      <c r="I34" s="43">
        <v>16</v>
      </c>
      <c r="J34" s="43">
        <v>130</v>
      </c>
      <c r="K34" s="44">
        <v>102</v>
      </c>
      <c r="L34" s="43" t="s">
        <v>46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8</v>
      </c>
      <c r="H35" s="43">
        <v>4</v>
      </c>
      <c r="I35" s="43">
        <v>3</v>
      </c>
      <c r="J35" s="43">
        <v>83</v>
      </c>
      <c r="K35" s="44">
        <v>271</v>
      </c>
      <c r="L35" s="43" t="s">
        <v>48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9</v>
      </c>
      <c r="H36" s="43">
        <v>7</v>
      </c>
      <c r="I36" s="43">
        <v>42</v>
      </c>
      <c r="J36" s="43">
        <v>267</v>
      </c>
      <c r="K36" s="44">
        <v>171</v>
      </c>
      <c r="L36" s="51" t="s">
        <v>50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31</v>
      </c>
      <c r="J37" s="43">
        <v>124</v>
      </c>
      <c r="K37" s="44">
        <v>349</v>
      </c>
      <c r="L37" s="51" t="s">
        <v>52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45</v>
      </c>
      <c r="G38" s="43">
        <v>3</v>
      </c>
      <c r="H38" s="43">
        <v>0</v>
      </c>
      <c r="I38" s="43">
        <v>22</v>
      </c>
      <c r="J38" s="43">
        <v>106</v>
      </c>
      <c r="K38" s="44">
        <v>707</v>
      </c>
      <c r="L38" s="43" t="s">
        <v>53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</v>
      </c>
      <c r="H39" s="43">
        <v>2</v>
      </c>
      <c r="I39" s="43">
        <v>8</v>
      </c>
      <c r="J39" s="43">
        <v>44</v>
      </c>
      <c r="K39" s="44"/>
      <c r="L39" s="43" t="s">
        <v>55</v>
      </c>
    </row>
    <row r="40" spans="1:12" ht="15" x14ac:dyDescent="0.25">
      <c r="A40" s="14"/>
      <c r="B40" s="15"/>
      <c r="C40" s="11"/>
      <c r="D40" s="6"/>
      <c r="E40" s="42" t="s">
        <v>56</v>
      </c>
      <c r="F40" s="43">
        <v>190</v>
      </c>
      <c r="G40" s="43">
        <v>0</v>
      </c>
      <c r="H40" s="43">
        <v>0</v>
      </c>
      <c r="I40" s="43">
        <v>10</v>
      </c>
      <c r="J40" s="43">
        <v>47</v>
      </c>
      <c r="K40" s="44"/>
      <c r="L40" s="43" t="s">
        <v>57</v>
      </c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975</v>
      </c>
      <c r="G42" s="19">
        <f t="shared" ref="G42" si="10">SUM(G33:G41)</f>
        <v>29</v>
      </c>
      <c r="H42" s="19">
        <f t="shared" ref="H42" si="11">SUM(H33:H41)</f>
        <v>18</v>
      </c>
      <c r="I42" s="19">
        <f t="shared" ref="I42" si="12">SUM(I33:I41)</f>
        <v>132</v>
      </c>
      <c r="J42" s="19">
        <f t="shared" ref="J42:L42" si="13">SUM(J33:J41)</f>
        <v>801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1415</v>
      </c>
      <c r="G43" s="32">
        <f t="shared" ref="G43" si="14">G32+G42</f>
        <v>71</v>
      </c>
      <c r="H43" s="32">
        <f t="shared" ref="H43" si="15">H32+H42</f>
        <v>88</v>
      </c>
      <c r="I43" s="32">
        <f t="shared" ref="I43" si="16">I32+I42</f>
        <v>216</v>
      </c>
      <c r="J43" s="32">
        <f t="shared" ref="J43:L43" si="17">J32+J42</f>
        <v>1527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120</v>
      </c>
      <c r="F44" s="40">
        <v>200</v>
      </c>
      <c r="G44" s="40">
        <v>5</v>
      </c>
      <c r="H44" s="40">
        <v>8</v>
      </c>
      <c r="I44" s="40">
        <v>29</v>
      </c>
      <c r="J44" s="40">
        <v>210</v>
      </c>
      <c r="K44" s="41">
        <v>21</v>
      </c>
      <c r="L44" s="40" t="s">
        <v>121</v>
      </c>
    </row>
    <row r="45" spans="1:12" ht="14.4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13</v>
      </c>
      <c r="H46" s="43">
        <v>16</v>
      </c>
      <c r="I46" s="43">
        <v>36</v>
      </c>
      <c r="J46" s="43">
        <v>43</v>
      </c>
      <c r="K46" s="44">
        <v>685</v>
      </c>
      <c r="L46" s="43" t="s">
        <v>52</v>
      </c>
    </row>
    <row r="47" spans="1:12" ht="15" x14ac:dyDescent="0.25">
      <c r="A47" s="23"/>
      <c r="B47" s="15"/>
      <c r="C47" s="11"/>
      <c r="D47" s="7" t="s">
        <v>23</v>
      </c>
      <c r="E47" s="42" t="s">
        <v>118</v>
      </c>
      <c r="F47" s="43" t="s">
        <v>122</v>
      </c>
      <c r="G47" s="43">
        <v>13</v>
      </c>
      <c r="H47" s="43">
        <v>16</v>
      </c>
      <c r="I47" s="43">
        <v>36</v>
      </c>
      <c r="J47" s="43">
        <v>325</v>
      </c>
      <c r="K47" s="44"/>
      <c r="L47" s="43" t="s">
        <v>123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31</v>
      </c>
      <c r="H51" s="19">
        <f t="shared" ref="H51" si="19">SUM(H44:H50)</f>
        <v>40</v>
      </c>
      <c r="I51" s="19">
        <f t="shared" ref="I51" si="20">SUM(I44:I50)</f>
        <v>101</v>
      </c>
      <c r="J51" s="19">
        <f t="shared" ref="J51:L51" si="21">SUM(J44:J50)</f>
        <v>578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</v>
      </c>
      <c r="H53" s="43">
        <v>2</v>
      </c>
      <c r="I53" s="43">
        <v>17</v>
      </c>
      <c r="J53" s="43">
        <v>96</v>
      </c>
      <c r="K53" s="44">
        <v>103</v>
      </c>
      <c r="L53" s="43" t="s">
        <v>59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4</v>
      </c>
      <c r="H54" s="43">
        <v>28</v>
      </c>
      <c r="I54" s="43">
        <v>2</v>
      </c>
      <c r="J54" s="43">
        <v>305</v>
      </c>
      <c r="K54" s="44">
        <v>243</v>
      </c>
      <c r="L54" s="43" t="s">
        <v>62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0</v>
      </c>
      <c r="I56" s="43">
        <v>10</v>
      </c>
      <c r="J56" s="43">
        <v>46</v>
      </c>
      <c r="K56" s="44">
        <v>340</v>
      </c>
      <c r="L56" s="51" t="s">
        <v>63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45</v>
      </c>
      <c r="G57" s="43">
        <v>3</v>
      </c>
      <c r="H57" s="43">
        <v>0</v>
      </c>
      <c r="I57" s="43">
        <v>18</v>
      </c>
      <c r="J57" s="43">
        <v>96</v>
      </c>
      <c r="K57" s="44">
        <v>707</v>
      </c>
      <c r="L57" s="43" t="s">
        <v>53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</v>
      </c>
      <c r="H58" s="43">
        <v>2</v>
      </c>
      <c r="I58" s="43">
        <v>0</v>
      </c>
      <c r="J58" s="43">
        <v>44</v>
      </c>
      <c r="K58" s="44"/>
      <c r="L58" s="43" t="s">
        <v>55</v>
      </c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685</v>
      </c>
      <c r="G61" s="19">
        <f t="shared" ref="G61" si="22">SUM(G52:G60)</f>
        <v>12</v>
      </c>
      <c r="H61" s="19">
        <f t="shared" ref="H61" si="23">SUM(H52:H60)</f>
        <v>32</v>
      </c>
      <c r="I61" s="19">
        <f t="shared" ref="I61" si="24">SUM(I52:I60)</f>
        <v>47</v>
      </c>
      <c r="J61" s="19">
        <f t="shared" ref="J61:L61" si="25">SUM(J52:J60)</f>
        <v>587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1085</v>
      </c>
      <c r="G62" s="32">
        <f t="shared" ref="G62" si="26">G51+G61</f>
        <v>43</v>
      </c>
      <c r="H62" s="32">
        <f t="shared" ref="H62" si="27">H51+H61</f>
        <v>72</v>
      </c>
      <c r="I62" s="32">
        <f t="shared" ref="I62" si="28">I51+I61</f>
        <v>148</v>
      </c>
      <c r="J62" s="32">
        <f t="shared" ref="J62:L62" si="29">J51+J61</f>
        <v>1165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124</v>
      </c>
      <c r="F63" s="40">
        <v>200</v>
      </c>
      <c r="G63" s="40">
        <v>11</v>
      </c>
      <c r="H63" s="40">
        <v>10</v>
      </c>
      <c r="I63" s="40">
        <v>23</v>
      </c>
      <c r="J63" s="40">
        <v>218</v>
      </c>
      <c r="K63" s="41">
        <v>317</v>
      </c>
      <c r="L63" s="40" t="s">
        <v>125</v>
      </c>
    </row>
    <row r="64" spans="1:12" ht="14.4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112</v>
      </c>
      <c r="F65" s="43">
        <v>200</v>
      </c>
      <c r="G65" s="43">
        <v>3</v>
      </c>
      <c r="H65" s="43">
        <v>3</v>
      </c>
      <c r="I65" s="43">
        <v>19</v>
      </c>
      <c r="J65" s="43">
        <v>104</v>
      </c>
      <c r="K65" s="44">
        <v>397</v>
      </c>
      <c r="L65" s="43" t="s">
        <v>126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4</v>
      </c>
      <c r="H66" s="43">
        <v>5</v>
      </c>
      <c r="I66" s="43">
        <v>21</v>
      </c>
      <c r="J66" s="43">
        <v>115</v>
      </c>
      <c r="K66" s="44"/>
      <c r="L66" s="43" t="s">
        <v>127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63</v>
      </c>
      <c r="J70" s="19">
        <f t="shared" ref="J70:L70" si="33">SUM(J63:J69)</f>
        <v>437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6</v>
      </c>
      <c r="H72" s="43">
        <v>5</v>
      </c>
      <c r="I72" s="43">
        <v>16</v>
      </c>
      <c r="J72" s="43">
        <v>130</v>
      </c>
      <c r="K72" s="44">
        <v>43</v>
      </c>
      <c r="L72" s="43" t="s">
        <v>65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13</v>
      </c>
      <c r="H73" s="43">
        <v>12</v>
      </c>
      <c r="I73" s="43">
        <v>12</v>
      </c>
      <c r="J73" s="43">
        <v>210</v>
      </c>
      <c r="K73" s="44">
        <v>551</v>
      </c>
      <c r="L73" s="43" t="s">
        <v>67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200</v>
      </c>
      <c r="G74" s="43">
        <v>4</v>
      </c>
      <c r="H74" s="43">
        <v>9</v>
      </c>
      <c r="I74" s="43">
        <v>36</v>
      </c>
      <c r="J74" s="43">
        <v>244</v>
      </c>
      <c r="K74" s="44">
        <v>294</v>
      </c>
      <c r="L74" s="43" t="s">
        <v>69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3</v>
      </c>
      <c r="H75" s="43">
        <v>3</v>
      </c>
      <c r="I75" s="43">
        <v>19</v>
      </c>
      <c r="J75" s="43">
        <v>104</v>
      </c>
      <c r="K75" s="44">
        <v>304</v>
      </c>
      <c r="L75" s="43" t="s">
        <v>71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45</v>
      </c>
      <c r="G76" s="43">
        <v>3</v>
      </c>
      <c r="H76" s="43">
        <v>0</v>
      </c>
      <c r="I76" s="43">
        <v>18</v>
      </c>
      <c r="J76" s="43">
        <v>96</v>
      </c>
      <c r="K76" s="44">
        <v>707</v>
      </c>
      <c r="L76" s="43" t="s">
        <v>53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</v>
      </c>
      <c r="H77" s="43">
        <v>2</v>
      </c>
      <c r="I77" s="43">
        <v>8</v>
      </c>
      <c r="J77" s="43">
        <v>44</v>
      </c>
      <c r="K77" s="44"/>
      <c r="L77" s="43" t="s">
        <v>55</v>
      </c>
    </row>
    <row r="78" spans="1:12" ht="14.4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31</v>
      </c>
      <c r="H80" s="19">
        <f t="shared" ref="H80" si="35">SUM(H71:H79)</f>
        <v>31</v>
      </c>
      <c r="I80" s="19">
        <f t="shared" ref="I80" si="36">SUM(I71:I79)</f>
        <v>109</v>
      </c>
      <c r="J80" s="19">
        <f t="shared" ref="J80:L80" si="37">SUM(J71:J79)</f>
        <v>828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1225</v>
      </c>
      <c r="G81" s="32">
        <f t="shared" ref="G81" si="38">G70+G80</f>
        <v>49</v>
      </c>
      <c r="H81" s="32">
        <f t="shared" ref="H81" si="39">H70+H80</f>
        <v>49</v>
      </c>
      <c r="I81" s="32">
        <f t="shared" ref="I81" si="40">I70+I80</f>
        <v>172</v>
      </c>
      <c r="J81" s="32">
        <f t="shared" ref="J81:L81" si="41">J70+J80</f>
        <v>1265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128</v>
      </c>
      <c r="F82" s="40">
        <v>200</v>
      </c>
      <c r="G82" s="40">
        <v>6</v>
      </c>
      <c r="H82" s="40">
        <v>5</v>
      </c>
      <c r="I82" s="40">
        <v>33</v>
      </c>
      <c r="J82" s="40">
        <v>33</v>
      </c>
      <c r="K82" s="41">
        <v>185</v>
      </c>
      <c r="L82" s="40" t="s">
        <v>129</v>
      </c>
    </row>
    <row r="83" spans="1:12" ht="14.45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13</v>
      </c>
      <c r="H84" s="43">
        <v>16</v>
      </c>
      <c r="I84" s="43">
        <v>36</v>
      </c>
      <c r="J84" s="43">
        <v>43</v>
      </c>
      <c r="K84" s="44">
        <v>685</v>
      </c>
      <c r="L84" s="43" t="s">
        <v>130</v>
      </c>
    </row>
    <row r="85" spans="1:12" ht="15" x14ac:dyDescent="0.25">
      <c r="A85" s="23"/>
      <c r="B85" s="15"/>
      <c r="C85" s="11"/>
      <c r="D85" s="7" t="s">
        <v>23</v>
      </c>
      <c r="E85" s="42" t="s">
        <v>118</v>
      </c>
      <c r="F85" s="43" t="s">
        <v>122</v>
      </c>
      <c r="G85" s="43">
        <v>13</v>
      </c>
      <c r="H85" s="43">
        <v>16</v>
      </c>
      <c r="I85" s="43">
        <v>36</v>
      </c>
      <c r="J85" s="43">
        <v>325</v>
      </c>
      <c r="K85" s="44"/>
      <c r="L85" s="43" t="s">
        <v>131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32</v>
      </c>
      <c r="H89" s="19">
        <f t="shared" ref="H89" si="43">SUM(H82:H88)</f>
        <v>37</v>
      </c>
      <c r="I89" s="19">
        <f t="shared" ref="I89" si="44">SUM(I82:I88)</f>
        <v>105</v>
      </c>
      <c r="J89" s="19">
        <f t="shared" ref="J89:L89" si="45">SUM(J82:J88)</f>
        <v>401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3</v>
      </c>
      <c r="I90" s="43">
        <v>4</v>
      </c>
      <c r="J90" s="43">
        <v>4</v>
      </c>
      <c r="K90" s="44"/>
      <c r="L90" s="43" t="s">
        <v>73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2</v>
      </c>
      <c r="H91" s="43">
        <v>4</v>
      </c>
      <c r="I91" s="43">
        <v>16</v>
      </c>
      <c r="J91" s="43">
        <v>108</v>
      </c>
      <c r="K91" s="44">
        <v>71</v>
      </c>
      <c r="L91" s="43" t="s">
        <v>75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11</v>
      </c>
      <c r="H92" s="43">
        <v>5</v>
      </c>
      <c r="I92" s="43">
        <v>6</v>
      </c>
      <c r="J92" s="43">
        <v>115</v>
      </c>
      <c r="K92" s="44">
        <v>96</v>
      </c>
      <c r="L92" s="43" t="s">
        <v>77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200</v>
      </c>
      <c r="G93" s="43">
        <v>3</v>
      </c>
      <c r="H93" s="43">
        <v>8</v>
      </c>
      <c r="I93" s="43">
        <v>22</v>
      </c>
      <c r="J93" s="43">
        <v>189</v>
      </c>
      <c r="K93" s="44"/>
      <c r="L93" s="43" t="s">
        <v>79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31</v>
      </c>
      <c r="J94" s="43">
        <v>124</v>
      </c>
      <c r="K94" s="44">
        <v>312</v>
      </c>
      <c r="L94" s="43" t="s">
        <v>81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45</v>
      </c>
      <c r="G95" s="43">
        <v>3</v>
      </c>
      <c r="H95" s="43">
        <v>0</v>
      </c>
      <c r="I95" s="43">
        <v>18</v>
      </c>
      <c r="J95" s="43">
        <v>96</v>
      </c>
      <c r="K95" s="44">
        <v>707</v>
      </c>
      <c r="L95" s="43" t="s">
        <v>53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</v>
      </c>
      <c r="H96" s="43">
        <v>2</v>
      </c>
      <c r="I96" s="43">
        <v>8</v>
      </c>
      <c r="J96" s="43">
        <v>44</v>
      </c>
      <c r="K96" s="44"/>
      <c r="L96" s="43" t="s">
        <v>55</v>
      </c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105</v>
      </c>
      <c r="J99" s="19">
        <f t="shared" ref="J99:L99" si="49">SUM(J90:J98)</f>
        <v>680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1235</v>
      </c>
      <c r="G100" s="32">
        <f t="shared" ref="G100" si="50">G89+G99</f>
        <v>55</v>
      </c>
      <c r="H100" s="32">
        <f t="shared" ref="H100" si="51">H89+H99</f>
        <v>59</v>
      </c>
      <c r="I100" s="32">
        <f t="shared" ref="I100" si="52">I89+I99</f>
        <v>210</v>
      </c>
      <c r="J100" s="32">
        <f t="shared" ref="J100:L100" si="53">J89+J99</f>
        <v>1081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200</v>
      </c>
      <c r="G101" s="40">
        <v>14</v>
      </c>
      <c r="H101" s="40">
        <v>71</v>
      </c>
      <c r="I101" s="40">
        <v>43</v>
      </c>
      <c r="J101" s="40">
        <v>396</v>
      </c>
      <c r="K101" s="41">
        <v>185</v>
      </c>
      <c r="L101" s="40" t="s">
        <v>133</v>
      </c>
    </row>
    <row r="102" spans="1:12" ht="14.45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112</v>
      </c>
      <c r="F103" s="43">
        <v>200</v>
      </c>
      <c r="G103" s="43">
        <v>3</v>
      </c>
      <c r="H103" s="43">
        <v>3</v>
      </c>
      <c r="I103" s="43">
        <v>19</v>
      </c>
      <c r="J103" s="43">
        <v>104</v>
      </c>
      <c r="K103" s="44">
        <v>397</v>
      </c>
      <c r="L103" s="43" t="s">
        <v>134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4</v>
      </c>
      <c r="H104" s="43">
        <v>5</v>
      </c>
      <c r="I104" s="43">
        <v>21</v>
      </c>
      <c r="J104" s="43">
        <v>115</v>
      </c>
      <c r="K104" s="44"/>
      <c r="L104" s="43" t="s">
        <v>132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5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21</v>
      </c>
      <c r="H108" s="19">
        <f t="shared" si="54"/>
        <v>79</v>
      </c>
      <c r="I108" s="19">
        <f t="shared" si="54"/>
        <v>83</v>
      </c>
      <c r="J108" s="19">
        <f t="shared" si="54"/>
        <v>615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3</v>
      </c>
      <c r="H110" s="43">
        <v>13</v>
      </c>
      <c r="I110" s="43">
        <v>10</v>
      </c>
      <c r="J110" s="43">
        <v>85</v>
      </c>
      <c r="K110" s="44">
        <v>349</v>
      </c>
      <c r="L110" s="43" t="s">
        <v>83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8</v>
      </c>
      <c r="H111" s="43">
        <v>16</v>
      </c>
      <c r="I111" s="43">
        <v>1</v>
      </c>
      <c r="J111" s="43">
        <v>181</v>
      </c>
      <c r="K111" s="44">
        <v>82</v>
      </c>
      <c r="L111" s="43" t="s">
        <v>85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200</v>
      </c>
      <c r="G112" s="43">
        <v>5</v>
      </c>
      <c r="H112" s="43">
        <v>9</v>
      </c>
      <c r="I112" s="43">
        <v>34</v>
      </c>
      <c r="J112" s="43">
        <v>245</v>
      </c>
      <c r="K112" s="44">
        <v>243</v>
      </c>
      <c r="L112" s="51" t="s">
        <v>86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28</v>
      </c>
      <c r="J113" s="43">
        <v>112</v>
      </c>
      <c r="K113" s="44">
        <v>203</v>
      </c>
      <c r="L113" s="43" t="s">
        <v>87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45</v>
      </c>
      <c r="G114" s="43">
        <v>3</v>
      </c>
      <c r="H114" s="43">
        <v>0</v>
      </c>
      <c r="I114" s="43">
        <v>18</v>
      </c>
      <c r="J114" s="43">
        <v>96</v>
      </c>
      <c r="K114" s="44">
        <v>707</v>
      </c>
      <c r="L114" s="43" t="s">
        <v>53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</v>
      </c>
      <c r="H115" s="43">
        <v>2</v>
      </c>
      <c r="I115" s="43">
        <v>8</v>
      </c>
      <c r="J115" s="43">
        <v>44</v>
      </c>
      <c r="K115" s="44"/>
      <c r="L115" s="43" t="s">
        <v>55</v>
      </c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21</v>
      </c>
      <c r="H118" s="19">
        <f t="shared" si="56"/>
        <v>40</v>
      </c>
      <c r="I118" s="19">
        <f t="shared" si="56"/>
        <v>99</v>
      </c>
      <c r="J118" s="19">
        <f t="shared" si="56"/>
        <v>763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1225</v>
      </c>
      <c r="G119" s="32">
        <f t="shared" ref="G119" si="58">G108+G118</f>
        <v>42</v>
      </c>
      <c r="H119" s="32">
        <f t="shared" ref="H119" si="59">H108+H118</f>
        <v>119</v>
      </c>
      <c r="I119" s="32">
        <f t="shared" ref="I119" si="60">I108+I118</f>
        <v>182</v>
      </c>
      <c r="J119" s="32">
        <f t="shared" ref="J119:L119" si="61">J108+J118</f>
        <v>1378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135</v>
      </c>
      <c r="F120" s="40">
        <v>30</v>
      </c>
      <c r="G120" s="40">
        <v>5</v>
      </c>
      <c r="H120" s="40">
        <v>5</v>
      </c>
      <c r="I120" s="40">
        <v>1</v>
      </c>
      <c r="J120" s="40">
        <v>63</v>
      </c>
      <c r="K120" s="41">
        <v>213</v>
      </c>
      <c r="L120" s="40" t="s">
        <v>136</v>
      </c>
    </row>
    <row r="121" spans="1:12" ht="14.45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13</v>
      </c>
      <c r="H122" s="43">
        <v>16</v>
      </c>
      <c r="I122" s="43">
        <v>36</v>
      </c>
      <c r="J122" s="43">
        <v>43</v>
      </c>
      <c r="K122" s="44">
        <v>685</v>
      </c>
      <c r="L122" s="43" t="s">
        <v>52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60</v>
      </c>
      <c r="G123" s="43">
        <v>2</v>
      </c>
      <c r="H123" s="43">
        <v>2</v>
      </c>
      <c r="I123" s="43">
        <v>8</v>
      </c>
      <c r="J123" s="43">
        <v>44</v>
      </c>
      <c r="K123" s="44"/>
      <c r="L123" s="43" t="s">
        <v>137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138</v>
      </c>
      <c r="E125" s="42" t="s">
        <v>139</v>
      </c>
      <c r="F125" s="43">
        <v>200</v>
      </c>
      <c r="G125" s="43">
        <v>9</v>
      </c>
      <c r="H125" s="43">
        <v>8</v>
      </c>
      <c r="I125" s="43">
        <v>57</v>
      </c>
      <c r="J125" s="43">
        <v>332</v>
      </c>
      <c r="K125" s="44"/>
      <c r="L125" s="43" t="s">
        <v>140</v>
      </c>
    </row>
    <row r="126" spans="1:12" ht="14.4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29</v>
      </c>
      <c r="H127" s="19">
        <f t="shared" si="62"/>
        <v>31</v>
      </c>
      <c r="I127" s="19">
        <f t="shared" si="62"/>
        <v>102</v>
      </c>
      <c r="J127" s="19">
        <f t="shared" si="62"/>
        <v>482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6</v>
      </c>
      <c r="H129" s="43">
        <v>5</v>
      </c>
      <c r="I129" s="43">
        <v>16</v>
      </c>
      <c r="J129" s="43">
        <v>130</v>
      </c>
      <c r="K129" s="44">
        <v>411</v>
      </c>
      <c r="L129" s="43" t="s">
        <v>46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10</v>
      </c>
      <c r="H130" s="43">
        <v>19</v>
      </c>
      <c r="I130" s="43">
        <v>7</v>
      </c>
      <c r="J130" s="43">
        <v>235</v>
      </c>
      <c r="K130" s="44">
        <v>551</v>
      </c>
      <c r="L130" s="43" t="s">
        <v>48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200</v>
      </c>
      <c r="G131" s="43">
        <v>9</v>
      </c>
      <c r="H131" s="43">
        <v>7</v>
      </c>
      <c r="I131" s="43">
        <v>42</v>
      </c>
      <c r="J131" s="43">
        <v>267</v>
      </c>
      <c r="K131" s="44">
        <v>256</v>
      </c>
      <c r="L131" s="43" t="s">
        <v>50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171</v>
      </c>
      <c r="L132" s="43" t="s">
        <v>52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45</v>
      </c>
      <c r="G133" s="43">
        <v>3</v>
      </c>
      <c r="H133" s="43">
        <v>0</v>
      </c>
      <c r="I133" s="43">
        <v>18</v>
      </c>
      <c r="J133" s="43">
        <v>96</v>
      </c>
      <c r="K133" s="44">
        <v>707</v>
      </c>
      <c r="L133" s="43" t="s">
        <v>53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40</v>
      </c>
      <c r="G134" s="43">
        <v>2</v>
      </c>
      <c r="H134" s="43">
        <v>2</v>
      </c>
      <c r="I134" s="43">
        <v>8</v>
      </c>
      <c r="J134" s="43">
        <v>44</v>
      </c>
      <c r="K134" s="44"/>
      <c r="L134" s="43" t="s">
        <v>55</v>
      </c>
    </row>
    <row r="135" spans="1:12" ht="15" x14ac:dyDescent="0.25">
      <c r="A135" s="14"/>
      <c r="B135" s="15"/>
      <c r="C135" s="11"/>
      <c r="D135" s="6"/>
      <c r="E135" s="42" t="s">
        <v>89</v>
      </c>
      <c r="F135" s="43">
        <v>200</v>
      </c>
      <c r="G135" s="43">
        <v>0</v>
      </c>
      <c r="H135" s="43">
        <v>0</v>
      </c>
      <c r="I135" s="43">
        <v>10</v>
      </c>
      <c r="J135" s="43">
        <v>47</v>
      </c>
      <c r="K135" s="44"/>
      <c r="L135" s="43" t="s">
        <v>57</v>
      </c>
    </row>
    <row r="136" spans="1:12" ht="14.4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4">SUM(G128:G136)</f>
        <v>30</v>
      </c>
      <c r="H137" s="19">
        <f t="shared" si="64"/>
        <v>33</v>
      </c>
      <c r="I137" s="19">
        <f t="shared" si="64"/>
        <v>116</v>
      </c>
      <c r="J137" s="19">
        <f t="shared" si="64"/>
        <v>877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1465</v>
      </c>
      <c r="G138" s="32">
        <f t="shared" ref="G138" si="66">G127+G137</f>
        <v>59</v>
      </c>
      <c r="H138" s="32">
        <f t="shared" ref="H138" si="67">H127+H137</f>
        <v>64</v>
      </c>
      <c r="I138" s="32">
        <f t="shared" ref="I138" si="68">I127+I137</f>
        <v>218</v>
      </c>
      <c r="J138" s="32">
        <f t="shared" ref="J138:L138" si="69">J127+J137</f>
        <v>1359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120</v>
      </c>
      <c r="F139" s="40">
        <v>200</v>
      </c>
      <c r="G139" s="40">
        <v>5</v>
      </c>
      <c r="H139" s="40">
        <v>8</v>
      </c>
      <c r="I139" s="40">
        <v>29</v>
      </c>
      <c r="J139" s="40">
        <v>210</v>
      </c>
      <c r="K139" s="41">
        <v>21</v>
      </c>
      <c r="L139" s="40" t="s">
        <v>121</v>
      </c>
    </row>
    <row r="140" spans="1:12" ht="14.45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13</v>
      </c>
      <c r="H141" s="43">
        <v>16</v>
      </c>
      <c r="I141" s="43">
        <v>36</v>
      </c>
      <c r="J141" s="43">
        <v>43</v>
      </c>
      <c r="K141" s="44">
        <v>685</v>
      </c>
      <c r="L141" s="43" t="s">
        <v>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118</v>
      </c>
      <c r="F142" s="43" t="s">
        <v>122</v>
      </c>
      <c r="G142" s="43">
        <v>13</v>
      </c>
      <c r="H142" s="43">
        <v>16</v>
      </c>
      <c r="I142" s="43">
        <v>36</v>
      </c>
      <c r="J142" s="43">
        <v>325</v>
      </c>
      <c r="K142" s="44"/>
      <c r="L142" s="43" t="s">
        <v>123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31</v>
      </c>
      <c r="H146" s="19">
        <f t="shared" si="70"/>
        <v>40</v>
      </c>
      <c r="I146" s="19">
        <f t="shared" si="70"/>
        <v>101</v>
      </c>
      <c r="J146" s="19">
        <f t="shared" si="70"/>
        <v>578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2</v>
      </c>
      <c r="H148" s="43">
        <v>2</v>
      </c>
      <c r="I148" s="43">
        <v>17</v>
      </c>
      <c r="J148" s="43">
        <v>96</v>
      </c>
      <c r="K148" s="44">
        <v>103</v>
      </c>
      <c r="L148" s="43" t="s">
        <v>92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10</v>
      </c>
      <c r="H149" s="43">
        <v>12</v>
      </c>
      <c r="I149" s="43">
        <v>12</v>
      </c>
      <c r="J149" s="43">
        <v>195</v>
      </c>
      <c r="K149" s="44">
        <v>390</v>
      </c>
      <c r="L149" s="43" t="s">
        <v>93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200</v>
      </c>
      <c r="G150" s="43">
        <v>3</v>
      </c>
      <c r="H150" s="43">
        <v>8</v>
      </c>
      <c r="I150" s="43">
        <v>22</v>
      </c>
      <c r="J150" s="43">
        <v>189</v>
      </c>
      <c r="K150" s="44"/>
      <c r="L150" s="43" t="s">
        <v>94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2</v>
      </c>
      <c r="I151" s="43">
        <v>21</v>
      </c>
      <c r="J151" s="43">
        <v>88</v>
      </c>
      <c r="K151" s="44">
        <v>312</v>
      </c>
      <c r="L151" s="51" t="s">
        <v>63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45</v>
      </c>
      <c r="G152" s="43">
        <v>3</v>
      </c>
      <c r="H152" s="43">
        <v>0</v>
      </c>
      <c r="I152" s="43">
        <v>18</v>
      </c>
      <c r="J152" s="43">
        <v>96</v>
      </c>
      <c r="K152" s="44">
        <v>707</v>
      </c>
      <c r="L152" s="43" t="s">
        <v>53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</v>
      </c>
      <c r="H153" s="43">
        <v>2</v>
      </c>
      <c r="I153" s="43">
        <v>8</v>
      </c>
      <c r="J153" s="43">
        <v>44</v>
      </c>
      <c r="K153" s="44"/>
      <c r="L153" s="51" t="s">
        <v>55</v>
      </c>
    </row>
    <row r="154" spans="1:12" ht="14.4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20</v>
      </c>
      <c r="H156" s="19">
        <f t="shared" si="72"/>
        <v>26</v>
      </c>
      <c r="I156" s="19">
        <f t="shared" si="72"/>
        <v>98</v>
      </c>
      <c r="J156" s="19">
        <f t="shared" si="72"/>
        <v>708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1175</v>
      </c>
      <c r="G157" s="32">
        <f t="shared" ref="G157" si="74">G146+G156</f>
        <v>51</v>
      </c>
      <c r="H157" s="32">
        <f t="shared" ref="H157" si="75">H146+H156</f>
        <v>66</v>
      </c>
      <c r="I157" s="32">
        <f t="shared" ref="I157" si="76">I146+I156</f>
        <v>199</v>
      </c>
      <c r="J157" s="32">
        <f t="shared" ref="J157:L157" si="77">J146+J156</f>
        <v>1286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200</v>
      </c>
      <c r="G158" s="40">
        <v>11</v>
      </c>
      <c r="H158" s="40">
        <v>10</v>
      </c>
      <c r="I158" s="40">
        <v>23</v>
      </c>
      <c r="J158" s="40">
        <v>218</v>
      </c>
      <c r="K158" s="41">
        <v>317</v>
      </c>
      <c r="L158" s="40" t="s">
        <v>125</v>
      </c>
    </row>
    <row r="159" spans="1:12" ht="14.45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112</v>
      </c>
      <c r="F160" s="43">
        <v>200</v>
      </c>
      <c r="G160" s="43">
        <v>3</v>
      </c>
      <c r="H160" s="43">
        <v>3</v>
      </c>
      <c r="I160" s="43">
        <v>19</v>
      </c>
      <c r="J160" s="43">
        <v>104</v>
      </c>
      <c r="K160" s="44">
        <v>397</v>
      </c>
      <c r="L160" s="43" t="s">
        <v>126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4</v>
      </c>
      <c r="H161" s="43">
        <v>5</v>
      </c>
      <c r="I161" s="43">
        <v>21</v>
      </c>
      <c r="J161" s="43">
        <v>115</v>
      </c>
      <c r="K161" s="44"/>
      <c r="L161" s="43" t="s">
        <v>127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5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63</v>
      </c>
      <c r="J165" s="19">
        <f t="shared" si="78"/>
        <v>437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2</v>
      </c>
      <c r="H167" s="43">
        <v>5</v>
      </c>
      <c r="I167" s="43">
        <v>8</v>
      </c>
      <c r="J167" s="43">
        <v>86</v>
      </c>
      <c r="K167" s="44"/>
      <c r="L167" s="43" t="s">
        <v>97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200</v>
      </c>
      <c r="G168" s="43">
        <v>19</v>
      </c>
      <c r="H168" s="43">
        <v>18</v>
      </c>
      <c r="I168" s="43">
        <v>42</v>
      </c>
      <c r="J168" s="43">
        <v>412</v>
      </c>
      <c r="K168" s="44">
        <v>88</v>
      </c>
      <c r="L168" s="43" t="s">
        <v>98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4</v>
      </c>
      <c r="H170" s="43">
        <v>5</v>
      </c>
      <c r="I170" s="43">
        <v>33</v>
      </c>
      <c r="J170" s="43">
        <v>190</v>
      </c>
      <c r="K170" s="44">
        <v>291</v>
      </c>
      <c r="L170" s="43" t="s">
        <v>94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45</v>
      </c>
      <c r="G171" s="43">
        <v>3</v>
      </c>
      <c r="H171" s="43">
        <v>0</v>
      </c>
      <c r="I171" s="43">
        <v>18</v>
      </c>
      <c r="J171" s="43">
        <v>96</v>
      </c>
      <c r="K171" s="44">
        <v>707</v>
      </c>
      <c r="L171" s="43" t="s">
        <v>53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40</v>
      </c>
      <c r="G172" s="43">
        <v>2</v>
      </c>
      <c r="H172" s="43">
        <v>2</v>
      </c>
      <c r="I172" s="43">
        <v>8</v>
      </c>
      <c r="J172" s="43">
        <v>44</v>
      </c>
      <c r="K172" s="44"/>
      <c r="L172" s="43" t="s">
        <v>55</v>
      </c>
    </row>
    <row r="173" spans="1:12" ht="14.4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685</v>
      </c>
      <c r="G175" s="19">
        <f t="shared" ref="G175:J175" si="80">SUM(G166:G174)</f>
        <v>30</v>
      </c>
      <c r="H175" s="19">
        <f t="shared" si="80"/>
        <v>30</v>
      </c>
      <c r="I175" s="19">
        <f t="shared" si="80"/>
        <v>109</v>
      </c>
      <c r="J175" s="19">
        <f t="shared" si="80"/>
        <v>828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1125</v>
      </c>
      <c r="G176" s="32">
        <f t="shared" ref="G176" si="82">G165+G175</f>
        <v>48</v>
      </c>
      <c r="H176" s="32">
        <f t="shared" ref="H176" si="83">H165+H175</f>
        <v>48</v>
      </c>
      <c r="I176" s="32">
        <f t="shared" ref="I176" si="84">I165+I175</f>
        <v>172</v>
      </c>
      <c r="J176" s="32">
        <f t="shared" ref="J176:L176" si="85">J165+J175</f>
        <v>1265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200</v>
      </c>
      <c r="G177" s="40">
        <v>15</v>
      </c>
      <c r="H177" s="40">
        <v>36</v>
      </c>
      <c r="I177" s="40">
        <v>4</v>
      </c>
      <c r="J177" s="40">
        <v>314</v>
      </c>
      <c r="K177" s="41">
        <v>382</v>
      </c>
      <c r="L177" s="40" t="s">
        <v>141</v>
      </c>
    </row>
    <row r="178" spans="1:12" ht="14.45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13</v>
      </c>
      <c r="H179" s="43">
        <v>16</v>
      </c>
      <c r="I179" s="43">
        <v>36</v>
      </c>
      <c r="J179" s="43">
        <v>43</v>
      </c>
      <c r="K179" s="44">
        <v>685</v>
      </c>
      <c r="L179" s="43" t="s">
        <v>52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2</v>
      </c>
      <c r="H180" s="43">
        <v>2</v>
      </c>
      <c r="I180" s="43">
        <v>8</v>
      </c>
      <c r="J180" s="43">
        <v>325</v>
      </c>
      <c r="K180" s="44"/>
      <c r="L180" s="43" t="s">
        <v>117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54</v>
      </c>
      <c r="E182" s="42" t="s">
        <v>118</v>
      </c>
      <c r="F182" s="43" t="s">
        <v>122</v>
      </c>
      <c r="G182" s="43">
        <v>13</v>
      </c>
      <c r="H182" s="43">
        <v>16</v>
      </c>
      <c r="I182" s="43">
        <v>36</v>
      </c>
      <c r="J182" s="43">
        <v>325</v>
      </c>
      <c r="K182" s="44"/>
      <c r="L182" s="43" t="s">
        <v>119</v>
      </c>
    </row>
    <row r="183" spans="1:12" ht="14.4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43</v>
      </c>
      <c r="H184" s="19">
        <f t="shared" si="86"/>
        <v>70</v>
      </c>
      <c r="I184" s="19">
        <f t="shared" si="86"/>
        <v>84</v>
      </c>
      <c r="J184" s="19">
        <f t="shared" si="86"/>
        <v>1007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1</v>
      </c>
      <c r="H185" s="43">
        <v>0</v>
      </c>
      <c r="I185" s="43">
        <v>2</v>
      </c>
      <c r="J185" s="43">
        <v>12</v>
      </c>
      <c r="K185" s="44"/>
      <c r="L185" s="43" t="s">
        <v>73</v>
      </c>
    </row>
    <row r="186" spans="1:12" ht="15" x14ac:dyDescent="0.2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2</v>
      </c>
      <c r="H186" s="43">
        <v>4</v>
      </c>
      <c r="I186" s="43">
        <v>16</v>
      </c>
      <c r="J186" s="43">
        <v>108</v>
      </c>
      <c r="K186" s="44">
        <v>71</v>
      </c>
      <c r="L186" s="52" t="s">
        <v>102</v>
      </c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200</v>
      </c>
      <c r="G187" s="43">
        <v>16</v>
      </c>
      <c r="H187" s="43">
        <v>10</v>
      </c>
      <c r="I187" s="43">
        <v>28</v>
      </c>
      <c r="J187" s="43">
        <v>266</v>
      </c>
      <c r="K187" s="44">
        <v>96</v>
      </c>
      <c r="L187" s="43" t="s">
        <v>103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</v>
      </c>
      <c r="H189" s="43">
        <v>0</v>
      </c>
      <c r="I189" s="43">
        <v>3</v>
      </c>
      <c r="J189" s="43">
        <v>124</v>
      </c>
      <c r="K189" s="44">
        <v>263</v>
      </c>
      <c r="L189" s="43" t="s">
        <v>87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45</v>
      </c>
      <c r="G190" s="43">
        <v>3</v>
      </c>
      <c r="H190" s="43">
        <v>0</v>
      </c>
      <c r="I190" s="43">
        <v>22</v>
      </c>
      <c r="J190" s="43">
        <v>106</v>
      </c>
      <c r="K190" s="44">
        <v>707</v>
      </c>
      <c r="L190" s="43" t="s">
        <v>53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</v>
      </c>
      <c r="H191" s="43">
        <v>2</v>
      </c>
      <c r="I191" s="43">
        <v>8</v>
      </c>
      <c r="J191" s="43">
        <v>44</v>
      </c>
      <c r="K191" s="44"/>
      <c r="L191" s="43" t="s">
        <v>55</v>
      </c>
    </row>
    <row r="192" spans="1:12" ht="14.45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25</v>
      </c>
      <c r="H194" s="19">
        <f t="shared" si="88"/>
        <v>16</v>
      </c>
      <c r="I194" s="19">
        <f t="shared" si="88"/>
        <v>79</v>
      </c>
      <c r="J194" s="19">
        <f t="shared" si="88"/>
        <v>660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1185</v>
      </c>
      <c r="G195" s="32">
        <f t="shared" ref="G195" si="90">G184+G194</f>
        <v>68</v>
      </c>
      <c r="H195" s="32">
        <f t="shared" ref="H195" si="91">H184+H194</f>
        <v>86</v>
      </c>
      <c r="I195" s="32">
        <f t="shared" ref="I195" si="92">I184+I194</f>
        <v>163</v>
      </c>
      <c r="J195" s="32">
        <f t="shared" ref="J195:L195" si="93">J184+J194</f>
        <v>1667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53.4</v>
      </c>
      <c r="H196" s="34">
        <f t="shared" si="94"/>
        <v>75.5</v>
      </c>
      <c r="I196" s="34">
        <f t="shared" si="94"/>
        <v>185.6</v>
      </c>
      <c r="J196" s="34">
        <f t="shared" si="94"/>
        <v>1335.6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2024-12-09T10:44:57Z</dcterms:modified>
</cp:coreProperties>
</file>